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6" i="1" l="1"/>
  <c r="H195" i="1"/>
  <c r="H138" i="1"/>
  <c r="H119" i="1"/>
  <c r="H100" i="1"/>
  <c r="H24" i="1"/>
  <c r="G195" i="1"/>
  <c r="J195" i="1"/>
  <c r="I195" i="1"/>
  <c r="F195" i="1"/>
  <c r="G176" i="1"/>
  <c r="H176" i="1"/>
  <c r="J176" i="1"/>
  <c r="I176" i="1"/>
  <c r="F176" i="1"/>
  <c r="H157" i="1"/>
  <c r="G157" i="1"/>
  <c r="J157" i="1"/>
  <c r="I157" i="1"/>
  <c r="F157" i="1"/>
  <c r="G138" i="1"/>
  <c r="J138" i="1"/>
  <c r="I138" i="1"/>
  <c r="F138" i="1"/>
  <c r="G119" i="1"/>
  <c r="I119" i="1"/>
  <c r="J119" i="1"/>
  <c r="F119" i="1"/>
  <c r="J100" i="1"/>
  <c r="I100" i="1"/>
  <c r="G100" i="1"/>
  <c r="F100" i="1"/>
  <c r="G81" i="1"/>
  <c r="J81" i="1"/>
  <c r="I81" i="1"/>
  <c r="H81" i="1"/>
  <c r="F81" i="1"/>
  <c r="H62" i="1"/>
  <c r="I62" i="1"/>
  <c r="J62" i="1"/>
  <c r="G62" i="1"/>
  <c r="F62" i="1"/>
  <c r="H43" i="1"/>
  <c r="J43" i="1"/>
  <c r="I43" i="1"/>
  <c r="G43" i="1"/>
  <c r="F43" i="1"/>
  <c r="J24" i="1"/>
  <c r="I24" i="1"/>
  <c r="G24" i="1"/>
  <c r="F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<sst xmlns="http://schemas.openxmlformats.org/spreadsheetml/2006/main" count="292" uniqueCount="95">
  <si>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</si>
  <si>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</si>
  <si>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</si>
  <si>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</si>
  <si>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</si>
  <si>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</si>
  <si>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</si>
  <si>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</si>
  <si>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</si>
  <si>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</si>
  <si>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</si>
  <si>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</si>
  <si>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</si>
  <si>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</si>
  <si>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</si>
  <si>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</si>
  <si>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</si>
  <si>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</si>
  <si>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</si>
  <si>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</si>
  <si>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</si>
  <si>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</si>
  <si>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</si>
  <si>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</si>
  <si>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</si>
  <si>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</si>
  <si>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</si>
  <si>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</si>
  <si>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</si>
  <si>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</si>
  <si>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</si>
  <si>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</si>
  <si>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</si>
  <si>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</si>
  <si>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</si>
  <si>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</si>
  <si>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</si>
  <si>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</si>
  <si>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</si>
  <si>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 №4</t>
  </si>
  <si>
    <t>Жиркова Г.А.</t>
  </si>
  <si>
    <t>Каша "Дружба"</t>
  </si>
  <si>
    <t>229/21</t>
  </si>
  <si>
    <t>Кофейный напиток</t>
  </si>
  <si>
    <t>465/21</t>
  </si>
  <si>
    <t>Хлеб пшеничный</t>
  </si>
  <si>
    <t>576/21</t>
  </si>
  <si>
    <t>йогурт</t>
  </si>
  <si>
    <t>Йогурт</t>
  </si>
  <si>
    <t>ПР</t>
  </si>
  <si>
    <t>Чай с сахаром</t>
  </si>
  <si>
    <t>457/21</t>
  </si>
  <si>
    <t>82/21</t>
  </si>
  <si>
    <t>Пюре картофельное</t>
  </si>
  <si>
    <t>377/21</t>
  </si>
  <si>
    <t>372/21</t>
  </si>
  <si>
    <t>501/21</t>
  </si>
  <si>
    <t>259/21</t>
  </si>
  <si>
    <t>Чай с лимоном</t>
  </si>
  <si>
    <t>459/21</t>
  </si>
  <si>
    <t>Капуста соленая</t>
  </si>
  <si>
    <t>347/21</t>
  </si>
  <si>
    <t>Запеканка из творога</t>
  </si>
  <si>
    <t>279/21</t>
  </si>
  <si>
    <t>Какао с молоком</t>
  </si>
  <si>
    <t>462/21</t>
  </si>
  <si>
    <t>Макароны отварные</t>
  </si>
  <si>
    <t>256/21</t>
  </si>
  <si>
    <t>Каша молочная рисовая</t>
  </si>
  <si>
    <t>236/21</t>
  </si>
  <si>
    <t>Кофейный напиток с молоком</t>
  </si>
  <si>
    <t>Сыр</t>
  </si>
  <si>
    <t>75/21</t>
  </si>
  <si>
    <t>235/21</t>
  </si>
  <si>
    <t>Макароны отварные с сыром</t>
  </si>
  <si>
    <t xml:space="preserve">Хлеб пшеничный </t>
  </si>
  <si>
    <t>307/21</t>
  </si>
  <si>
    <t>Омлет натуральный</t>
  </si>
  <si>
    <t>268/21</t>
  </si>
  <si>
    <t>Зеленый горошек консервированный</t>
  </si>
  <si>
    <t>Котлеты рыбные</t>
  </si>
  <si>
    <t>Каша рисовая молочная</t>
  </si>
  <si>
    <t>Сок</t>
  </si>
  <si>
    <t>Котлеты из птицы припущенные</t>
  </si>
  <si>
    <t>Плов из отварной птицы</t>
  </si>
  <si>
    <t>375/21</t>
  </si>
  <si>
    <t>Икра из свеклы</t>
  </si>
  <si>
    <t>53/21</t>
  </si>
  <si>
    <t>Котлета Школьная</t>
  </si>
  <si>
    <t>Пр</t>
  </si>
  <si>
    <t>Сок фруктовый</t>
  </si>
  <si>
    <t>Яблоки свежие</t>
  </si>
  <si>
    <t>Яйцо вареное</t>
  </si>
  <si>
    <t>267/01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</si>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</sst>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30" sqref="D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180</v>
      </c>
      <c r="G6" s="40">
        <v>5</v>
      </c>
      <c r="H6" s="40">
        <v>6</v>
      </c>
      <c r="I6" s="40">
        <v>24</v>
      </c>
      <c r="J6" s="40">
        <v>167</v>
      </c>
      <c r="K6" s="41" t="s">
        <v>42</v>
      </c>
      <c r="L6" s="40"/>
    </row>
    <row r="7" spans="1:12" ht="15" x14ac:dyDescent="0.25">
      <c r="A7" s="23"/>
      <c r="B7" s="15"/>
      <c r="C7" s="11"/>
      <c r="D7" s="6"/>
      <c r="E7" s="42" t="s">
        <v>71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54</v>
      </c>
      <c r="K7" s="44" t="s">
        <v>72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2.8</v>
      </c>
      <c r="H8" s="43">
        <v>2.5</v>
      </c>
      <c r="I8" s="43">
        <v>14</v>
      </c>
      <c r="J8" s="43">
        <v>88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1.2</v>
      </c>
      <c r="I9" s="43">
        <v>21</v>
      </c>
      <c r="J9" s="43">
        <v>104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1" t="s">
        <v>47</v>
      </c>
      <c r="E11" s="42" t="s">
        <v>48</v>
      </c>
      <c r="F11" s="43">
        <v>110</v>
      </c>
      <c r="G11" s="43">
        <v>4.9000000000000004</v>
      </c>
      <c r="H11" s="43">
        <v>2.8</v>
      </c>
      <c r="I11" s="43">
        <v>11.8</v>
      </c>
      <c r="J11" s="43">
        <v>129</v>
      </c>
      <c r="K11" s="44" t="s">
        <v>49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19.200000000000003</v>
      </c>
      <c r="H13" s="19">
        <f t="shared" si="0"/>
        <v>16.899999999999999</v>
      </c>
      <c r="I13" s="19">
        <f t="shared" si="0"/>
        <v>70.8</v>
      </c>
      <c r="J13" s="19">
        <f t="shared" si="0"/>
        <v>542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545</v>
      </c>
      <c r="G24" s="32">
        <f t="shared" ref="G24:J24" si="4">G13+G23</f>
        <v>19.200000000000003</v>
      </c>
      <c r="H24" s="32">
        <f t="shared" si="4"/>
        <v>16.899999999999999</v>
      </c>
      <c r="I24" s="32">
        <f t="shared" si="4"/>
        <v>70.8</v>
      </c>
      <c r="J24" s="32">
        <f t="shared" si="4"/>
        <v>542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4</v>
      </c>
      <c r="H25" s="40">
        <v>6</v>
      </c>
      <c r="I25" s="40">
        <v>9</v>
      </c>
      <c r="J25" s="40">
        <v>105</v>
      </c>
      <c r="K25" s="41" t="s">
        <v>54</v>
      </c>
      <c r="L25" s="40"/>
    </row>
    <row r="26" spans="1:12" ht="15" x14ac:dyDescent="0.25">
      <c r="A26" s="14"/>
      <c r="B26" s="15"/>
      <c r="C26" s="11"/>
      <c r="D26" s="6"/>
      <c r="E26" s="42" t="s">
        <v>80</v>
      </c>
      <c r="F26" s="43">
        <v>90</v>
      </c>
      <c r="G26" s="43">
        <v>12</v>
      </c>
      <c r="H26" s="43">
        <v>1.4</v>
      </c>
      <c r="I26" s="43">
        <v>9</v>
      </c>
      <c r="J26" s="43">
        <v>118</v>
      </c>
      <c r="K26" s="44" t="s">
        <v>76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 t="s">
        <v>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1.2</v>
      </c>
      <c r="I28" s="43">
        <v>21</v>
      </c>
      <c r="J28" s="43">
        <v>104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9" t="s">
        <v>49</v>
      </c>
      <c r="E30" s="42" t="s">
        <v>60</v>
      </c>
      <c r="F30" s="43">
        <v>60</v>
      </c>
      <c r="G30" s="43">
        <v>1</v>
      </c>
      <c r="H30" s="43">
        <v>1</v>
      </c>
      <c r="I30" s="43">
        <v>6</v>
      </c>
      <c r="J30" s="43">
        <v>53</v>
      </c>
      <c r="K30" s="44" t="s">
        <v>49</v>
      </c>
      <c r="L30" s="43"/>
    </row>
    <row r="31" spans="1:12" ht="15" x14ac:dyDescent="0.25">
      <c r="A31" s="14"/>
      <c r="B31" s="15"/>
      <c r="C31" s="11"/>
      <c r="D31" s="6"/>
      <c r="E31" s="42" t="s">
        <v>90</v>
      </c>
      <c r="F31" s="43">
        <v>200</v>
      </c>
      <c r="G31" s="43">
        <v>1</v>
      </c>
      <c r="H31" s="43">
        <v>0.2</v>
      </c>
      <c r="I31" s="43">
        <v>20</v>
      </c>
      <c r="J31" s="43">
        <v>86</v>
      </c>
      <c r="K31" s="44" t="s">
        <v>56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740</v>
      </c>
      <c r="G32" s="19">
        <f t="shared" ref="G32" si="6">SUM(G25:G31)</f>
        <v>21.3</v>
      </c>
      <c r="H32" s="19">
        <f t="shared" ref="H32" si="7">SUM(H25:H31)</f>
        <v>9.8999999999999986</v>
      </c>
      <c r="I32" s="19">
        <f t="shared" ref="I32" si="8">SUM(I25:I31)</f>
        <v>74.5</v>
      </c>
      <c r="J32" s="19">
        <f t="shared" ref="J32:L32" si="9">SUM(J25:J31)</f>
        <v>506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740</v>
      </c>
      <c r="G43" s="32">
        <f t="shared" ref="G43" si="14">G32+G42</f>
        <v>21.3</v>
      </c>
      <c r="H43" s="32">
        <f t="shared" ref="H43" si="15">H32+H42</f>
        <v>9.8999999999999986</v>
      </c>
      <c r="I43" s="32">
        <f t="shared" ref="I43" si="16">I32+I42</f>
        <v>74.5</v>
      </c>
      <c r="J43" s="32">
        <f t="shared" ref="J43:L43" si="17">J32+J42</f>
        <v>506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81</v>
      </c>
      <c r="F44" s="40">
        <v>180</v>
      </c>
      <c r="G44" s="40">
        <v>4.5</v>
      </c>
      <c r="H44" s="40">
        <v>5.7</v>
      </c>
      <c r="I44" s="40">
        <v>28</v>
      </c>
      <c r="J44" s="40">
        <v>182</v>
      </c>
      <c r="K44" s="41" t="s">
        <v>73</v>
      </c>
      <c r="L44" s="40"/>
    </row>
    <row r="45" spans="1:12" ht="15" x14ac:dyDescent="0.25">
      <c r="A45" s="23"/>
      <c r="B45" s="15"/>
      <c r="C45" s="11"/>
      <c r="D45" s="6"/>
      <c r="E45" s="42" t="s">
        <v>71</v>
      </c>
      <c r="F45" s="43">
        <v>15</v>
      </c>
      <c r="G45" s="43">
        <v>3.5</v>
      </c>
      <c r="H45" s="43">
        <v>4.4000000000000004</v>
      </c>
      <c r="I45" s="43">
        <v>0</v>
      </c>
      <c r="J45" s="43">
        <v>54</v>
      </c>
      <c r="K45" s="44" t="s">
        <v>72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65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>
        <v>1.2</v>
      </c>
      <c r="I47" s="43">
        <v>21</v>
      </c>
      <c r="J47" s="43">
        <v>104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48</v>
      </c>
      <c r="F49" s="43">
        <v>110</v>
      </c>
      <c r="G49" s="43">
        <v>4.9000000000000004</v>
      </c>
      <c r="H49" s="43">
        <v>2.8</v>
      </c>
      <c r="I49" s="43">
        <v>11.8</v>
      </c>
      <c r="J49" s="43">
        <v>129</v>
      </c>
      <c r="K49" s="44" t="s">
        <v>49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19.200000000000003</v>
      </c>
      <c r="H51" s="19">
        <f t="shared" ref="H51" si="19">SUM(H44:H50)</f>
        <v>17</v>
      </c>
      <c r="I51" s="19">
        <f t="shared" ref="I51" si="20">SUM(I44:I50)</f>
        <v>74.599999999999994</v>
      </c>
      <c r="J51" s="19">
        <f t="shared" ref="J51:L51" si="21">SUM(J44:J50)</f>
        <v>563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545</v>
      </c>
      <c r="G62" s="32">
        <f t="shared" ref="G62" si="26">G51+G61</f>
        <v>19.200000000000003</v>
      </c>
      <c r="H62" s="32">
        <f t="shared" ref="H62" si="27">H51+H61</f>
        <v>17</v>
      </c>
      <c r="I62" s="32">
        <f t="shared" ref="I62" si="28">I51+I61</f>
        <v>74.599999999999994</v>
      </c>
      <c r="J62" s="32">
        <f t="shared" ref="J62:L62" si="29">J51+J61</f>
        <v>563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180</v>
      </c>
      <c r="G63" s="40">
        <v>11</v>
      </c>
      <c r="H63" s="40">
        <v>9</v>
      </c>
      <c r="I63" s="40">
        <v>32</v>
      </c>
      <c r="J63" s="40">
        <v>252</v>
      </c>
      <c r="K63" s="41" t="s">
        <v>57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51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1.2</v>
      </c>
      <c r="I66" s="43">
        <v>21</v>
      </c>
      <c r="J66" s="43">
        <v>104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91</v>
      </c>
      <c r="F67" s="43">
        <v>150</v>
      </c>
      <c r="G67" s="43">
        <v>0.7</v>
      </c>
      <c r="H67" s="43">
        <v>0.7</v>
      </c>
      <c r="I67" s="43">
        <v>15</v>
      </c>
      <c r="J67" s="43">
        <v>78</v>
      </c>
      <c r="K67" s="44" t="s">
        <v>52</v>
      </c>
      <c r="L67" s="43"/>
    </row>
    <row r="68" spans="1:12" ht="15" x14ac:dyDescent="0.25">
      <c r="A68" s="23"/>
      <c r="B68" s="15"/>
      <c r="C68" s="11"/>
      <c r="D68" s="6"/>
      <c r="E68" s="42" t="s">
        <v>86</v>
      </c>
      <c r="F68" s="43">
        <v>60</v>
      </c>
      <c r="G68" s="43">
        <v>1.4</v>
      </c>
      <c r="H68" s="43">
        <v>2.2000000000000002</v>
      </c>
      <c r="I68" s="43">
        <v>5.0999999999999996</v>
      </c>
      <c r="J68" s="43">
        <v>43</v>
      </c>
      <c r="K68" s="44" t="s">
        <v>87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16.299999999999997</v>
      </c>
      <c r="H70" s="19">
        <f t="shared" ref="H70" si="31">SUM(H63:H69)</f>
        <v>13.2</v>
      </c>
      <c r="I70" s="19">
        <f t="shared" ref="I70" si="32">SUM(I63:I69)</f>
        <v>82.399999999999991</v>
      </c>
      <c r="J70" s="19">
        <f t="shared" ref="J70:L70" si="33">SUM(J63:J69)</f>
        <v>515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630</v>
      </c>
      <c r="G81" s="32">
        <f t="shared" ref="G81" si="38">G70+G80</f>
        <v>16.299999999999997</v>
      </c>
      <c r="H81" s="32">
        <f t="shared" ref="H81" si="39">H70+H80</f>
        <v>13.2</v>
      </c>
      <c r="I81" s="32">
        <f t="shared" ref="I81" si="40">I70+I80</f>
        <v>82.399999999999991</v>
      </c>
      <c r="J81" s="32">
        <f t="shared" ref="J81:L81" si="41">J70+J80</f>
        <v>515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170</v>
      </c>
      <c r="G82" s="40">
        <v>25</v>
      </c>
      <c r="H82" s="40">
        <v>14</v>
      </c>
      <c r="I82" s="40">
        <v>34</v>
      </c>
      <c r="J82" s="40">
        <v>356</v>
      </c>
      <c r="K82" s="41" t="s">
        <v>63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 t="s">
        <v>65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1.2</v>
      </c>
      <c r="I85" s="43">
        <v>21</v>
      </c>
      <c r="J85" s="43">
        <v>104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82</v>
      </c>
      <c r="F87" s="43">
        <v>200</v>
      </c>
      <c r="G87" s="43">
        <v>1</v>
      </c>
      <c r="H87" s="43">
        <v>0.2</v>
      </c>
      <c r="I87" s="43">
        <v>20</v>
      </c>
      <c r="J87" s="43">
        <v>86</v>
      </c>
      <c r="K87" s="44" t="s">
        <v>56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32.299999999999997</v>
      </c>
      <c r="H89" s="19">
        <f t="shared" ref="H89" si="43">SUM(H82:H88)</f>
        <v>18.299999999999997</v>
      </c>
      <c r="I89" s="19">
        <f t="shared" ref="I89" si="44">SUM(I82:I88)</f>
        <v>88.8</v>
      </c>
      <c r="J89" s="19">
        <f t="shared" ref="J89:L89" si="45">SUM(J82:J88)</f>
        <v>640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610</v>
      </c>
      <c r="G100" s="32">
        <f t="shared" ref="G100" si="50">G89+G99</f>
        <v>32.299999999999997</v>
      </c>
      <c r="H100" s="32">
        <f t="shared" ref="H100" si="51">H89+H99</f>
        <v>18.299999999999997</v>
      </c>
      <c r="I100" s="32">
        <f t="shared" ref="I100" si="52">I89+I99</f>
        <v>88.8</v>
      </c>
      <c r="J100" s="32">
        <f t="shared" ref="J100:L100" si="53">J89+J99</f>
        <v>640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180</v>
      </c>
      <c r="G101" s="40">
        <v>4.5</v>
      </c>
      <c r="H101" s="40">
        <v>5.7</v>
      </c>
      <c r="I101" s="40">
        <v>28</v>
      </c>
      <c r="J101" s="40">
        <v>183</v>
      </c>
      <c r="K101" s="41" t="s">
        <v>69</v>
      </c>
      <c r="L101" s="40"/>
    </row>
    <row r="102" spans="1:12" ht="15" x14ac:dyDescent="0.25">
      <c r="A102" s="23"/>
      <c r="B102" s="15"/>
      <c r="C102" s="11"/>
      <c r="D102" s="6"/>
      <c r="E102" s="42" t="s">
        <v>92</v>
      </c>
      <c r="F102" s="43">
        <v>40</v>
      </c>
      <c r="G102" s="43">
        <v>5.2</v>
      </c>
      <c r="H102" s="43">
        <v>4.5999999999999996</v>
      </c>
      <c r="I102" s="43">
        <v>0.3</v>
      </c>
      <c r="J102" s="43">
        <v>63</v>
      </c>
      <c r="K102" s="44" t="s">
        <v>93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2.8</v>
      </c>
      <c r="H103" s="43">
        <v>2.5</v>
      </c>
      <c r="I103" s="43">
        <v>14</v>
      </c>
      <c r="J103" s="43">
        <v>88</v>
      </c>
      <c r="K103" s="44" t="s">
        <v>44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1.2</v>
      </c>
      <c r="I104" s="43">
        <v>21</v>
      </c>
      <c r="J104" s="43">
        <v>104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49</v>
      </c>
      <c r="E106" s="42" t="s">
        <v>48</v>
      </c>
      <c r="F106" s="43">
        <v>110</v>
      </c>
      <c r="G106" s="43">
        <v>4.9000000000000004</v>
      </c>
      <c r="H106" s="43">
        <v>2.8</v>
      </c>
      <c r="I106" s="43">
        <v>11.8</v>
      </c>
      <c r="J106" s="43">
        <v>129</v>
      </c>
      <c r="K106" s="44" t="s">
        <v>49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20.399999999999999</v>
      </c>
      <c r="H108" s="19">
        <f t="shared" si="54"/>
        <v>16.8</v>
      </c>
      <c r="I108" s="19">
        <f t="shared" si="54"/>
        <v>75.099999999999994</v>
      </c>
      <c r="J108" s="19">
        <f t="shared" si="54"/>
        <v>567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570</v>
      </c>
      <c r="G119" s="32">
        <f t="shared" ref="G119" si="58">G108+G118</f>
        <v>20.399999999999999</v>
      </c>
      <c r="H119" s="32">
        <f t="shared" ref="H119" si="59">H108+H118</f>
        <v>16.8</v>
      </c>
      <c r="I119" s="32">
        <f t="shared" ref="I119" si="60">I108+I118</f>
        <v>75.099999999999994</v>
      </c>
      <c r="J119" s="32">
        <f t="shared" ref="J119:L119" si="61">J108+J118</f>
        <v>567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53</v>
      </c>
      <c r="F120" s="40">
        <v>150</v>
      </c>
      <c r="G120" s="40">
        <v>4</v>
      </c>
      <c r="H120" s="40">
        <v>6</v>
      </c>
      <c r="I120" s="40">
        <v>9</v>
      </c>
      <c r="J120" s="40">
        <v>105</v>
      </c>
      <c r="K120" s="41" t="s">
        <v>54</v>
      </c>
      <c r="L120" s="40"/>
    </row>
    <row r="121" spans="1:12" ht="15" x14ac:dyDescent="0.25">
      <c r="A121" s="14"/>
      <c r="B121" s="15"/>
      <c r="C121" s="11"/>
      <c r="D121" s="6"/>
      <c r="E121" s="42" t="s">
        <v>83</v>
      </c>
      <c r="F121" s="43">
        <v>90</v>
      </c>
      <c r="G121" s="43">
        <v>18</v>
      </c>
      <c r="H121" s="43">
        <v>21</v>
      </c>
      <c r="I121" s="43">
        <v>11</v>
      </c>
      <c r="J121" s="43">
        <v>288</v>
      </c>
      <c r="K121" s="44" t="s">
        <v>55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0.3</v>
      </c>
      <c r="H122" s="43">
        <v>0.1</v>
      </c>
      <c r="I122" s="43">
        <v>9.5</v>
      </c>
      <c r="J122" s="43">
        <v>40</v>
      </c>
      <c r="K122" s="44" t="s">
        <v>59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40</v>
      </c>
      <c r="G123" s="43">
        <v>3</v>
      </c>
      <c r="H123" s="43">
        <v>1.2</v>
      </c>
      <c r="I123" s="43">
        <v>21</v>
      </c>
      <c r="J123" s="43">
        <v>104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49</v>
      </c>
      <c r="E125" s="42" t="s">
        <v>60</v>
      </c>
      <c r="F125" s="43">
        <v>60</v>
      </c>
      <c r="G125" s="43">
        <v>1</v>
      </c>
      <c r="H125" s="43">
        <v>1</v>
      </c>
      <c r="I125" s="43">
        <v>6</v>
      </c>
      <c r="J125" s="43">
        <v>53</v>
      </c>
      <c r="K125" s="44" t="s">
        <v>56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26.3</v>
      </c>
      <c r="H127" s="19">
        <f t="shared" si="62"/>
        <v>29.3</v>
      </c>
      <c r="I127" s="19">
        <f t="shared" si="62"/>
        <v>56.5</v>
      </c>
      <c r="J127" s="19">
        <f t="shared" si="62"/>
        <v>590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540</v>
      </c>
      <c r="G138" s="32">
        <f t="shared" ref="G138" si="66">G127+G137</f>
        <v>26.3</v>
      </c>
      <c r="H138" s="32">
        <f t="shared" ref="H138" si="67">H127+H137</f>
        <v>29.3</v>
      </c>
      <c r="I138" s="32">
        <f t="shared" ref="I138" si="68">I127+I137</f>
        <v>56.5</v>
      </c>
      <c r="J138" s="32">
        <f t="shared" ref="J138:L138" si="69">J127+J137</f>
        <v>590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180</v>
      </c>
      <c r="G139" s="40">
        <v>19</v>
      </c>
      <c r="H139" s="40">
        <v>17</v>
      </c>
      <c r="I139" s="40">
        <v>14</v>
      </c>
      <c r="J139" s="40">
        <v>201</v>
      </c>
      <c r="K139" s="41" t="s">
        <v>85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2.8</v>
      </c>
      <c r="H141" s="43">
        <v>2.5</v>
      </c>
      <c r="I141" s="43">
        <v>14</v>
      </c>
      <c r="J141" s="43">
        <v>88</v>
      </c>
      <c r="K141" s="44" t="s">
        <v>44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1.2</v>
      </c>
      <c r="I142" s="43">
        <v>21</v>
      </c>
      <c r="J142" s="43">
        <v>104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86</v>
      </c>
      <c r="F144" s="43">
        <v>60</v>
      </c>
      <c r="G144" s="43">
        <v>1.4</v>
      </c>
      <c r="H144" s="43">
        <v>2.2000000000000002</v>
      </c>
      <c r="I144" s="43">
        <v>5.0999999999999996</v>
      </c>
      <c r="J144" s="43">
        <v>43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 t="s">
        <v>82</v>
      </c>
      <c r="F145" s="43">
        <v>200</v>
      </c>
      <c r="G145" s="43">
        <v>1</v>
      </c>
      <c r="H145" s="43">
        <v>0.2</v>
      </c>
      <c r="I145" s="43">
        <v>20</v>
      </c>
      <c r="J145" s="43">
        <v>86</v>
      </c>
      <c r="K145" s="44" t="s">
        <v>56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27.2</v>
      </c>
      <c r="H146" s="19">
        <f t="shared" si="70"/>
        <v>23.099999999999998</v>
      </c>
      <c r="I146" s="19">
        <f t="shared" si="70"/>
        <v>74.099999999999994</v>
      </c>
      <c r="J146" s="19">
        <f t="shared" si="70"/>
        <v>522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680</v>
      </c>
      <c r="G157" s="32">
        <f t="shared" ref="G157" si="74">G146+G156</f>
        <v>27.2</v>
      </c>
      <c r="H157" s="32">
        <f t="shared" ref="H157" si="75">H146+H156</f>
        <v>23.099999999999998</v>
      </c>
      <c r="I157" s="32">
        <f t="shared" ref="I157" si="76">I146+I156</f>
        <v>74.099999999999994</v>
      </c>
      <c r="J157" s="32">
        <f t="shared" ref="J157:L157" si="77">J146+J156</f>
        <v>522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66</v>
      </c>
      <c r="F158" s="40">
        <v>150</v>
      </c>
      <c r="G158" s="40">
        <v>6</v>
      </c>
      <c r="H158" s="40">
        <v>6</v>
      </c>
      <c r="I158" s="40">
        <v>30</v>
      </c>
      <c r="J158" s="40">
        <v>185</v>
      </c>
      <c r="K158" s="41" t="s">
        <v>67</v>
      </c>
      <c r="L158" s="40"/>
    </row>
    <row r="159" spans="1:12" ht="15" x14ac:dyDescent="0.25">
      <c r="A159" s="23"/>
      <c r="B159" s="15"/>
      <c r="C159" s="11"/>
      <c r="D159" s="52" t="s">
        <v>21</v>
      </c>
      <c r="E159" s="42" t="s">
        <v>88</v>
      </c>
      <c r="F159" s="43">
        <v>90</v>
      </c>
      <c r="G159" s="43">
        <v>15</v>
      </c>
      <c r="H159" s="43">
        <v>10</v>
      </c>
      <c r="I159" s="43">
        <v>12</v>
      </c>
      <c r="J159" s="43">
        <v>192</v>
      </c>
      <c r="K159" s="44" t="s">
        <v>61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 t="s">
        <v>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1.2</v>
      </c>
      <c r="I161" s="43">
        <v>21</v>
      </c>
      <c r="J161" s="43">
        <v>104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49</v>
      </c>
      <c r="E163" s="42" t="s">
        <v>94</v>
      </c>
      <c r="F163" s="43">
        <v>60</v>
      </c>
      <c r="G163" s="43">
        <v>1.4</v>
      </c>
      <c r="H163" s="43">
        <v>2.2000000000000002</v>
      </c>
      <c r="I163" s="43">
        <v>5.0999999999999996</v>
      </c>
      <c r="J163" s="43">
        <v>43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25.7</v>
      </c>
      <c r="H165" s="19">
        <f t="shared" si="78"/>
        <v>19.5</v>
      </c>
      <c r="I165" s="19">
        <f t="shared" si="78"/>
        <v>77.599999999999994</v>
      </c>
      <c r="J165" s="19">
        <f t="shared" si="78"/>
        <v>564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540</v>
      </c>
      <c r="G176" s="32">
        <f t="shared" ref="G176" si="82">G165+G175</f>
        <v>25.7</v>
      </c>
      <c r="H176" s="32">
        <f t="shared" ref="H176" si="83">H165+H175</f>
        <v>19.5</v>
      </c>
      <c r="I176" s="32">
        <f t="shared" ref="I176" si="84">I165+I175</f>
        <v>77.599999999999994</v>
      </c>
      <c r="J176" s="32">
        <f t="shared" ref="J176:L176" si="85">J165+J175</f>
        <v>564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130</v>
      </c>
      <c r="G177" s="40">
        <v>11.2</v>
      </c>
      <c r="H177" s="40">
        <v>17</v>
      </c>
      <c r="I177" s="40">
        <v>2.8</v>
      </c>
      <c r="J177" s="40">
        <v>218</v>
      </c>
      <c r="K177" s="41" t="s">
        <v>78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 t="s">
        <v>65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1.2</v>
      </c>
      <c r="I180" s="43">
        <v>21</v>
      </c>
      <c r="J180" s="43">
        <v>104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91</v>
      </c>
      <c r="F181" s="43">
        <v>150</v>
      </c>
      <c r="G181" s="43">
        <v>0.7</v>
      </c>
      <c r="H181" s="43">
        <v>0.7</v>
      </c>
      <c r="I181" s="43">
        <v>15</v>
      </c>
      <c r="J181" s="43">
        <v>78</v>
      </c>
      <c r="K181" s="44" t="s">
        <v>52</v>
      </c>
      <c r="L181" s="43"/>
    </row>
    <row r="182" spans="1:12" ht="15" x14ac:dyDescent="0.25">
      <c r="A182" s="23"/>
      <c r="B182" s="15"/>
      <c r="C182" s="11"/>
      <c r="D182" s="6" t="s">
        <v>49</v>
      </c>
      <c r="E182" s="42" t="s">
        <v>79</v>
      </c>
      <c r="F182" s="43">
        <v>60</v>
      </c>
      <c r="G182" s="43">
        <v>1.8</v>
      </c>
      <c r="H182" s="43">
        <v>0.2</v>
      </c>
      <c r="I182" s="43">
        <v>3.6</v>
      </c>
      <c r="J182" s="43">
        <v>22</v>
      </c>
      <c r="K182" s="44" t="s">
        <v>89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20</v>
      </c>
      <c r="H184" s="19">
        <f t="shared" si="86"/>
        <v>21.999999999999996</v>
      </c>
      <c r="I184" s="19">
        <f t="shared" si="86"/>
        <v>56.2</v>
      </c>
      <c r="J184" s="19">
        <f t="shared" si="86"/>
        <v>516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580</v>
      </c>
      <c r="G195" s="32">
        <f t="shared" ref="G195" si="90">G184+G194</f>
        <v>20</v>
      </c>
      <c r="H195" s="32">
        <f t="shared" ref="H195" si="91">H184+H194</f>
        <v>21.999999999999996</v>
      </c>
      <c r="I195" s="32">
        <f t="shared" ref="I195" si="92">I184+I194</f>
        <v>56.2</v>
      </c>
      <c r="J195" s="32">
        <f t="shared" ref="J195:L195" si="93">J184+J194</f>
        <v>516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22.79</v>
      </c>
      <c r="H196" s="34">
        <f t="shared" si="94"/>
        <v>18.600000000000001</v>
      </c>
      <c r="I196" s="34">
        <f t="shared" si="94"/>
        <v>73.060000000000016</v>
      </c>
      <c r="J196" s="34">
        <f t="shared" si="94"/>
        <v>552.5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2025-12-29T11:12:29Z</dcterms:modified>
</cp:coreProperties>
</file>